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61124信息公开\19\"/>
    </mc:Choice>
  </mc:AlternateContent>
  <bookViews>
    <workbookView xWindow="0" yWindow="0" windowWidth="19005" windowHeight="8970" tabRatio="903" activeTab="3"/>
  </bookViews>
  <sheets>
    <sheet name="收支1" sheetId="27" r:id="rId1"/>
    <sheet name="收入2" sheetId="28" r:id="rId2"/>
    <sheet name="支出汇总3（按功能科目）" sheetId="4" r:id="rId3"/>
    <sheet name="财政拨款支出明细表" sheetId="9" r:id="rId4"/>
  </sheets>
  <definedNames>
    <definedName name="aaaaaaaa" localSheetId="1">收入2!$4:$5</definedName>
    <definedName name="eeeeeeee" localSheetId="0">收支1!$1:$5</definedName>
    <definedName name="_xlnm.Print_Area" localSheetId="3">财政拨款支出明细表!$A$1:$AB$11</definedName>
    <definedName name="_xlnm.Print_Area" localSheetId="1">收入2!$A$1:$P$6</definedName>
    <definedName name="_xlnm.Print_Area" localSheetId="0">收支1!$A$1:$F$40</definedName>
    <definedName name="_xlnm.Print_Area" localSheetId="2">'支出汇总3（按功能科目）'!$A$1:$S$18</definedName>
    <definedName name="_xlnm.Print_Titles" localSheetId="3">财政拨款支出明细表!$4:$6</definedName>
    <definedName name="_xlnm.Print_Titles" localSheetId="1">收入2!$4:$5</definedName>
    <definedName name="_xlnm.Print_Titles" localSheetId="0">收支1!$1:$5</definedName>
    <definedName name="_xlnm.Print_Titles" localSheetId="2">'支出汇总3（按功能科目）'!$4:$5</definedName>
    <definedName name="rrr" localSheetId="0">收支1!$A$1:$F$40</definedName>
    <definedName name="ssss" localSheetId="1">收入2!$A$1:$P$5</definedName>
  </definedNames>
  <calcPr calcId="152511"/>
</workbook>
</file>

<file path=xl/calcChain.xml><?xml version="1.0" encoding="utf-8"?>
<calcChain xmlns="http://schemas.openxmlformats.org/spreadsheetml/2006/main">
  <c r="B6" i="28" l="1"/>
  <c r="B34" i="27"/>
  <c r="B40" i="27" s="1"/>
  <c r="D34" i="27"/>
  <c r="F34" i="27"/>
  <c r="D35" i="27" l="1"/>
  <c r="D40" i="27" s="1"/>
  <c r="F35" i="27"/>
  <c r="F40" i="27" s="1"/>
</calcChain>
</file>

<file path=xl/sharedStrings.xml><?xml version="1.0" encoding="utf-8"?>
<sst xmlns="http://schemas.openxmlformats.org/spreadsheetml/2006/main" count="203" uniqueCount="140">
  <si>
    <t/>
  </si>
  <si>
    <t xml:space="preserve">收 支 预 算 总 表 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</si>
  <si>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</si>
  <si>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</si>
  <si>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</si>
  <si>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</si>
  <si>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</si>
  <si>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</si>
  <si>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</si>
  <si>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</si>
  <si>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</si>
  <si>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</si>
  <si>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二、中央“六费”收入返还数</t>
  </si>
  <si>
    <t>　1、工资福利支出</t>
  </si>
  <si>
    <t>外交支出</t>
  </si>
  <si>
    <t>三、中央提前告知转移支付资金</t>
  </si>
  <si>
    <t>　2、商品和服务支出</t>
  </si>
  <si>
    <t>国防支出</t>
  </si>
  <si>
    <t>四、纳入预算管理的行政事业性收费等非税收入</t>
  </si>
  <si>
    <t>　3、对个人和家庭的补助</t>
  </si>
  <si>
    <t>公共安全支出</t>
  </si>
  <si>
    <t>五、纳入政府性基金预算管理收入</t>
  </si>
  <si>
    <t>二、项目支出</t>
  </si>
  <si>
    <t>教育支出</t>
  </si>
  <si>
    <t>六、纳入专户管理的行政事业性收费等非税收入</t>
  </si>
  <si>
    <t>科学技术支出</t>
  </si>
  <si>
    <t>七、上级补助收入</t>
  </si>
  <si>
    <t>上级补助收入</t>
  </si>
  <si>
    <t>文化体育与传媒支出</t>
  </si>
  <si>
    <t>八、附属单位上缴收入</t>
  </si>
  <si>
    <t>附属单位上缴收入</t>
  </si>
  <si>
    <t>社会保障和就业支出</t>
  </si>
  <si>
    <t>九、其他收入</t>
  </si>
  <si>
    <t>其他收入</t>
  </si>
  <si>
    <t xml:space="preserve">  4、对企事业单位的补贴</t>
  </si>
  <si>
    <t>社会保险基金支出</t>
  </si>
  <si>
    <t>十、用事业基金弥补收支差额</t>
  </si>
  <si>
    <t xml:space="preserve">  5、转移性支出</t>
  </si>
  <si>
    <t>医疗卫生与计划生育支出</t>
  </si>
  <si>
    <t xml:space="preserve">  6、债务利息支出</t>
  </si>
  <si>
    <t>节能环保支出</t>
  </si>
  <si>
    <t xml:space="preserve">  7、基本建设支出</t>
  </si>
  <si>
    <t>城乡社区支出</t>
  </si>
  <si>
    <t xml:space="preserve">  8、其他资本性支出</t>
  </si>
  <si>
    <t>农林水支出</t>
  </si>
  <si>
    <t xml:space="preserve">  9、其他支出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</si>
  <si>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</si>
  <si>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</si>
  <si>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</si>
  <si>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</si>
  <si>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</si>
  <si>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</si>
  <si>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</si>
  <si>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</si>
  <si>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</si>
  <si>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</si>
  <si>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</si>
  <si>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</si>
  <si>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</si>
  <si>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</si>
  <si>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</si>
  <si>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</si>
  <si>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</si>
  <si>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十一、上年结转</t>
  </si>
  <si>
    <t>　　结转下年</t>
  </si>
  <si>
    <t>　　纳入预算管理的行政事业性收费等非税收入结转</t>
  </si>
  <si>
    <t>　　纳入政府性基金预算管理收入结转</t>
  </si>
  <si>
    <t>　　纳入专户管理的行政事业性收费等非税收入结转</t>
  </si>
  <si>
    <t>　　其他结转</t>
  </si>
  <si>
    <t>其他结转</t>
  </si>
  <si>
    <t xml:space="preserve">收    入    总    计 </t>
  </si>
  <si>
    <t xml:space="preserve">支    出    总    计 </t>
  </si>
  <si>
    <t>收  入  预  算  总  表</t>
  </si>
  <si>
    <t>部门/单位名称</t>
  </si>
  <si>
    <t>合计</t>
  </si>
  <si>
    <t>部门当年收入</t>
  </si>
  <si>
    <t>转移性收入</t>
  </si>
  <si>
    <t>上年结转</t>
  </si>
  <si>
    <t>用事业基金弥补收支差额</t>
  </si>
  <si>
    <t>财政拨款</t>
  </si>
  <si>
    <t>中央“六费”收入返还数</t>
  </si>
  <si>
    <t>中央提前告知转移支付资金</t>
  </si>
  <si>
    <t>纳入预算管理的行政事业性收费等非税收入</t>
  </si>
  <si>
    <t>纳入政府性基金预算管理收入</t>
  </si>
  <si>
    <t>纳入专户管理的行政事业性收费等非税收入</t>
  </si>
  <si>
    <t>纳入预算管理的行政事业性收费等非税收入结转</t>
  </si>
  <si>
    <t>纳入政府性基金预算管理收入结转</t>
  </si>
  <si>
    <t>纳入专户管理的行政事业性收费等非税收入结转</t>
  </si>
  <si>
    <t>支 出 预 算 汇 总 表（按功能科目）</t>
  </si>
  <si>
    <t>科目编码</t>
  </si>
  <si>
    <t>科目名称（类/款/项）</t>
  </si>
  <si>
    <t>类</t>
  </si>
  <si>
    <t>款</t>
  </si>
  <si>
    <t>项</t>
  </si>
  <si>
    <t>单位：万元</t>
  </si>
  <si>
    <t>部门/单位/科目名称</t>
  </si>
  <si>
    <t>基本支出</t>
  </si>
  <si>
    <t>项目支出</t>
  </si>
  <si>
    <t>对附属单位补助支出</t>
  </si>
  <si>
    <t>上缴上级支出</t>
  </si>
  <si>
    <t>事业单位经营支出</t>
  </si>
  <si>
    <t>小计</t>
  </si>
  <si>
    <t>工资福利支出</t>
  </si>
  <si>
    <t>商品和服务支出</t>
  </si>
  <si>
    <t>对个人和家庭的补助</t>
  </si>
  <si>
    <t>商品服务支出</t>
  </si>
  <si>
    <t>对企事业单位的补贴</t>
  </si>
  <si>
    <t>赠与</t>
  </si>
  <si>
    <t>债务利息支出</t>
  </si>
  <si>
    <t>基本建设支出</t>
  </si>
  <si>
    <t>其他资本性支出</t>
  </si>
  <si>
    <t>贷款转贷及产权参股</t>
  </si>
  <si>
    <t>财 政 拨 款 支 出 明 细 表</t>
  </si>
  <si>
    <t>合  计</t>
  </si>
  <si>
    <t>金额</t>
  </si>
  <si>
    <t>其中：个人取暖费</t>
  </si>
  <si>
    <t>其中：离休费支出</t>
  </si>
  <si>
    <t>退休费支出</t>
  </si>
  <si>
    <t xml:space="preserve">  沈阳师范大学</t>
  </si>
  <si>
    <t>02</t>
  </si>
  <si>
    <t xml:space="preserve">  普通教育</t>
  </si>
  <si>
    <t xml:space="preserve">  02</t>
  </si>
  <si>
    <t>05</t>
  </si>
  <si>
    <t xml:space="preserve">    高等教育</t>
  </si>
  <si>
    <t xml:space="preserve">  行政事业单位离退休</t>
  </si>
  <si>
    <t xml:space="preserve">  05</t>
  </si>
  <si>
    <t xml:space="preserve">    事业单位离退休</t>
  </si>
  <si>
    <t xml:space="preserve">  医疗保障</t>
  </si>
  <si>
    <t xml:space="preserve">    事业单位医疗</t>
  </si>
  <si>
    <t xml:space="preserve">  住房改革支出</t>
  </si>
  <si>
    <t>01</t>
  </si>
  <si>
    <t xml:space="preserve">    住房公积金</t>
  </si>
  <si>
    <t>205</t>
  </si>
  <si>
    <t>208</t>
  </si>
  <si>
    <t>210</t>
  </si>
  <si>
    <t>221</t>
  </si>
  <si>
    <t>预算公开01表</t>
    <phoneticPr fontId="0" type="noConversion"/>
  </si>
  <si>
    <t>预算公开02表</t>
    <phoneticPr fontId="0" type="noConversion"/>
  </si>
  <si>
    <t>预算公开03表</t>
    <phoneticPr fontId="0" type="noConversion"/>
  </si>
  <si>
    <t>预算公开04表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</si>
</sst>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* #,##0.00;* \-#,##0.00;* &quot;&quot;??;@"/>
    <numFmt numFmtId="178" formatCode="#,##0.0"/>
    <numFmt numFmtId="179" formatCode="0.00_);[Red]\(0.00\)"/>
    <numFmt numFmtId="180" formatCode="#,##0.00_ "/>
  </numFmts>
  <fonts count="26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Trial"/>
      <family val="2"/>
    </font>
    <font>
      <sz val="12"/>
      <name val="Trial"/>
      <family val="2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6" borderId="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13" borderId="1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5" borderId="9" applyNumberFormat="0" applyFont="0" applyAlignment="0" applyProtection="0">
      <alignment vertical="center"/>
    </xf>
  </cellStyleXfs>
  <cellXfs count="118">
    <xf numFmtId="0" fontId="0" fillId="0" borderId="0" xfId="0"/>
    <xf numFmtId="2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10" xfId="0" applyNumberFormat="1" applyFont="1" applyFill="1" applyBorder="1" applyAlignment="1" applyProtection="1">
      <alignment horizontal="centerContinuous" vertical="center"/>
    </xf>
    <xf numFmtId="177" fontId="1" fillId="0" borderId="0" xfId="0" applyNumberFormat="1" applyFont="1" applyFill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176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2" fontId="2" fillId="13" borderId="0" xfId="0" applyNumberFormat="1" applyFont="1" applyFill="1" applyAlignment="1" applyProtection="1">
      <alignment horizontal="center"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Continuous" vertical="center"/>
    </xf>
    <xf numFmtId="49" fontId="2" fillId="0" borderId="12" xfId="0" applyNumberFormat="1" applyFont="1" applyFill="1" applyBorder="1" applyAlignment="1">
      <alignment horizontal="centerContinuous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 wrapText="1"/>
    </xf>
    <xf numFmtId="176" fontId="2" fillId="0" borderId="10" xfId="0" applyNumberFormat="1" applyFont="1" applyFill="1" applyBorder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horizontal="center" vertical="center" wrapText="1"/>
    </xf>
    <xf numFmtId="176" fontId="2" fillId="0" borderId="1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49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178" fontId="2" fillId="0" borderId="1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vertical="center"/>
    </xf>
    <xf numFmtId="179" fontId="2" fillId="0" borderId="10" xfId="0" applyNumberFormat="1" applyFont="1" applyFill="1" applyBorder="1" applyAlignment="1" applyProtection="1">
      <alignment horizontal="right" vertical="center" wrapText="1"/>
    </xf>
    <xf numFmtId="179" fontId="5" fillId="0" borderId="21" xfId="0" applyNumberFormat="1" applyFont="1" applyFill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80" fontId="0" fillId="0" borderId="10" xfId="0" applyNumberFormat="1" applyFill="1" applyBorder="1" applyAlignment="1">
      <alignment vertical="center"/>
    </xf>
    <xf numFmtId="180" fontId="2" fillId="0" borderId="10" xfId="0" applyNumberFormat="1" applyFont="1" applyFill="1" applyBorder="1" applyAlignment="1" applyProtection="1">
      <alignment horizontal="right" vertical="center" wrapText="1"/>
    </xf>
    <xf numFmtId="4" fontId="2" fillId="0" borderId="10" xfId="0" applyNumberFormat="1" applyFont="1" applyFill="1" applyBorder="1" applyAlignment="1" applyProtection="1">
      <alignment horizontal="right" vertical="center" wrapText="1"/>
    </xf>
    <xf numFmtId="179" fontId="0" fillId="0" borderId="10" xfId="0" applyNumberFormat="1" applyFont="1" applyFill="1" applyBorder="1" applyAlignment="1" applyProtection="1">
      <alignment horizontal="right" vertical="center" wrapText="1"/>
    </xf>
    <xf numFmtId="179" fontId="2" fillId="0" borderId="0" xfId="0" applyNumberFormat="1" applyFont="1" applyAlignment="1">
      <alignment vertical="center"/>
    </xf>
    <xf numFmtId="179" fontId="25" fillId="0" borderId="12" xfId="0" applyNumberFormat="1" applyFont="1" applyFill="1" applyBorder="1" applyAlignment="1">
      <alignment vertical="center" wrapText="1"/>
    </xf>
    <xf numFmtId="179" fontId="25" fillId="0" borderId="10" xfId="0" applyNumberFormat="1" applyFont="1" applyFill="1" applyBorder="1" applyAlignment="1" applyProtection="1">
      <alignment horizontal="right" vertical="center" wrapText="1"/>
    </xf>
    <xf numFmtId="179" fontId="25" fillId="0" borderId="13" xfId="0" applyNumberFormat="1" applyFont="1" applyFill="1" applyBorder="1" applyAlignment="1">
      <alignment vertical="center" wrapText="1"/>
    </xf>
    <xf numFmtId="179" fontId="25" fillId="0" borderId="13" xfId="0" applyNumberFormat="1" applyFont="1" applyFill="1" applyBorder="1" applyAlignment="1">
      <alignment vertical="center"/>
    </xf>
    <xf numFmtId="179" fontId="25" fillId="0" borderId="13" xfId="0" applyNumberFormat="1" applyFont="1" applyFill="1" applyBorder="1" applyAlignment="1">
      <alignment horizontal="left" vertical="center" wrapText="1"/>
    </xf>
    <xf numFmtId="179" fontId="25" fillId="0" borderId="20" xfId="0" applyNumberFormat="1" applyFont="1" applyFill="1" applyBorder="1" applyAlignment="1" applyProtection="1">
      <alignment horizontal="right" vertical="center" wrapText="1"/>
    </xf>
    <xf numFmtId="179" fontId="25" fillId="0" borderId="10" xfId="0" applyNumberFormat="1" applyFont="1" applyFill="1" applyBorder="1" applyAlignment="1">
      <alignment vertical="center"/>
    </xf>
    <xf numFmtId="179" fontId="25" fillId="0" borderId="10" xfId="0" applyNumberFormat="1" applyFont="1" applyFill="1" applyBorder="1" applyAlignment="1">
      <alignment vertical="center" wrapText="1"/>
    </xf>
    <xf numFmtId="179" fontId="25" fillId="0" borderId="12" xfId="0" applyNumberFormat="1" applyFont="1" applyFill="1" applyBorder="1" applyAlignment="1">
      <alignment horizontal="left" vertical="center" wrapText="1"/>
    </xf>
    <xf numFmtId="179" fontId="25" fillId="0" borderId="18" xfId="0" applyNumberFormat="1" applyFont="1" applyFill="1" applyBorder="1"/>
    <xf numFmtId="179" fontId="25" fillId="0" borderId="10" xfId="0" applyNumberFormat="1" applyFont="1" applyFill="1" applyBorder="1" applyAlignment="1">
      <alignment horizontal="left" vertical="center"/>
    </xf>
    <xf numFmtId="179" fontId="25" fillId="0" borderId="21" xfId="0" applyNumberFormat="1" applyFont="1" applyFill="1" applyBorder="1" applyAlignment="1" applyProtection="1">
      <alignment horizontal="right" vertical="center" wrapText="1"/>
    </xf>
    <xf numFmtId="179" fontId="25" fillId="0" borderId="10" xfId="0" applyNumberFormat="1" applyFont="1" applyFill="1" applyBorder="1" applyAlignment="1">
      <alignment horizontal="right" vertical="center" wrapText="1"/>
    </xf>
    <xf numFmtId="179" fontId="25" fillId="0" borderId="21" xfId="0" applyNumberFormat="1" applyFont="1" applyFill="1" applyBorder="1"/>
    <xf numFmtId="179" fontId="25" fillId="0" borderId="0" xfId="0" applyNumberFormat="1" applyFont="1" applyFill="1" applyAlignment="1">
      <alignment vertical="center"/>
    </xf>
    <xf numFmtId="179" fontId="25" fillId="0" borderId="10" xfId="0" applyNumberFormat="1" applyFont="1" applyFill="1" applyBorder="1" applyAlignment="1">
      <alignment horizontal="left" vertical="center" wrapText="1"/>
    </xf>
    <xf numFmtId="179" fontId="25" fillId="0" borderId="10" xfId="0" applyNumberFormat="1" applyFont="1" applyFill="1" applyBorder="1" applyAlignment="1">
      <alignment horizontal="left"/>
    </xf>
    <xf numFmtId="179" fontId="25" fillId="0" borderId="10" xfId="0" applyNumberFormat="1" applyFont="1" applyFill="1" applyBorder="1" applyAlignment="1">
      <alignment horizontal="center" vertical="center"/>
    </xf>
    <xf numFmtId="179" fontId="25" fillId="0" borderId="12" xfId="0" applyNumberFormat="1" applyFont="1" applyFill="1" applyBorder="1" applyAlignment="1">
      <alignment vertical="center"/>
    </xf>
    <xf numFmtId="179" fontId="25" fillId="0" borderId="12" xfId="0" applyNumberFormat="1" applyFont="1" applyFill="1" applyBorder="1" applyAlignment="1">
      <alignment horizontal="center" vertical="center"/>
    </xf>
    <xf numFmtId="179" fontId="25" fillId="0" borderId="15" xfId="0" applyNumberFormat="1" applyFont="1" applyFill="1" applyBorder="1" applyAlignment="1">
      <alignment vertical="center"/>
    </xf>
    <xf numFmtId="179" fontId="25" fillId="0" borderId="15" xfId="0" applyNumberFormat="1" applyFont="1" applyFill="1" applyBorder="1" applyAlignment="1">
      <alignment horizontal="center" vertical="center"/>
    </xf>
    <xf numFmtId="179" fontId="25" fillId="0" borderId="16" xfId="0" applyNumberFormat="1" applyFont="1" applyFill="1" applyBorder="1" applyAlignment="1" applyProtection="1">
      <alignment horizontal="right" vertical="center" wrapText="1"/>
    </xf>
    <xf numFmtId="179" fontId="25" fillId="0" borderId="16" xfId="0" applyNumberFormat="1" applyFont="1" applyFill="1" applyBorder="1" applyAlignment="1">
      <alignment horizontal="right" vertical="center" wrapText="1"/>
    </xf>
    <xf numFmtId="179" fontId="25" fillId="0" borderId="0" xfId="0" applyNumberFormat="1" applyFont="1" applyFill="1"/>
    <xf numFmtId="179" fontId="25" fillId="0" borderId="21" xfId="0" applyNumberFormat="1" applyFont="1" applyBorder="1"/>
    <xf numFmtId="179" fontId="25" fillId="0" borderId="10" xfId="0" applyNumberFormat="1" applyFont="1" applyBorder="1" applyAlignment="1">
      <alignment horizontal="right" vertical="center" wrapText="1"/>
    </xf>
    <xf numFmtId="0" fontId="25" fillId="0" borderId="0" xfId="0" applyFont="1" applyFill="1" applyAlignment="1">
      <alignment horizontal="right" vertical="center"/>
    </xf>
    <xf numFmtId="176" fontId="25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76" fontId="2" fillId="0" borderId="10" xfId="0" applyNumberFormat="1" applyFont="1" applyFill="1" applyBorder="1" applyAlignment="1" applyProtection="1">
      <alignment horizontal="center" vertical="center" wrapText="1"/>
    </xf>
    <xf numFmtId="176" fontId="2" fillId="0" borderId="12" xfId="0" applyNumberFormat="1" applyFont="1" applyFill="1" applyBorder="1" applyAlignment="1" applyProtection="1">
      <alignment horizontal="center" vertical="center" wrapText="1"/>
    </xf>
    <xf numFmtId="49" fontId="2" fillId="13" borderId="12" xfId="0" applyNumberFormat="1" applyFont="1" applyFill="1" applyBorder="1" applyAlignment="1" applyProtection="1">
      <alignment horizontal="center" vertical="center" wrapText="1"/>
    </xf>
    <xf numFmtId="49" fontId="2" fillId="13" borderId="19" xfId="0" applyNumberFormat="1" applyFont="1" applyFill="1" applyBorder="1" applyAlignment="1" applyProtection="1">
      <alignment horizontal="center" vertical="center" wrapText="1"/>
    </xf>
    <xf numFmtId="176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 wrapText="1"/>
    </xf>
    <xf numFmtId="176" fontId="0" fillId="0" borderId="14" xfId="0" applyNumberFormat="1" applyFill="1" applyBorder="1" applyAlignment="1" applyProtection="1">
      <alignment horizontal="center" vertical="center" wrapText="1"/>
    </xf>
    <xf numFmtId="176" fontId="0" fillId="0" borderId="16" xfId="0" applyNumberFormat="1" applyFill="1" applyBorder="1" applyAlignment="1" applyProtection="1">
      <alignment horizontal="center" vertical="center" wrapText="1"/>
    </xf>
    <xf numFmtId="176" fontId="0" fillId="13" borderId="11" xfId="0" applyNumberFormat="1" applyFill="1" applyBorder="1" applyAlignment="1" applyProtection="1">
      <alignment horizontal="center" vertical="center" wrapText="1"/>
    </xf>
    <xf numFmtId="176" fontId="0" fillId="13" borderId="16" xfId="0" applyNumberFormat="1" applyFill="1" applyBorder="1" applyAlignment="1" applyProtection="1">
      <alignment horizontal="center" vertical="center" wrapText="1"/>
    </xf>
    <xf numFmtId="176" fontId="0" fillId="0" borderId="11" xfId="0" applyNumberFormat="1" applyFont="1" applyFill="1" applyBorder="1" applyAlignment="1" applyProtection="1">
      <alignment horizontal="center" vertical="center" wrapText="1"/>
    </xf>
    <xf numFmtId="176" fontId="0" fillId="0" borderId="14" xfId="0" applyNumberFormat="1" applyFont="1" applyFill="1" applyBorder="1" applyAlignment="1" applyProtection="1">
      <alignment horizontal="center" vertical="center" wrapText="1"/>
    </xf>
    <xf numFmtId="176" fontId="0" fillId="0" borderId="16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horizontal="center" vertical="center"/>
    </xf>
    <xf numFmtId="176" fontId="0" fillId="0" borderId="15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176" fontId="2" fillId="0" borderId="11" xfId="0" applyNumberFormat="1" applyFont="1" applyFill="1" applyBorder="1" applyAlignment="1" applyProtection="1">
      <alignment horizontal="center" vertical="center" wrapText="1"/>
    </xf>
    <xf numFmtId="2" fontId="1" fillId="13" borderId="0" xfId="0" applyNumberFormat="1" applyFont="1" applyFill="1" applyAlignment="1" applyProtection="1">
      <alignment horizontal="center" vertical="center"/>
    </xf>
  </cellXfs>
  <cellStyles count="42">
    <cellStyle name="20% - 着色 1" xfId="4" builtinId="30" customBuiltin="1"/>
    <cellStyle name="20% - 着色 2" xfId="3" builtinId="34" customBuiltin="1"/>
    <cellStyle name="20% - 着色 3" xfId="5" builtinId="38" customBuiltin="1"/>
    <cellStyle name="20% - 着色 4" xfId="7" builtinId="42" customBuiltin="1"/>
    <cellStyle name="20% - 着色 5" xfId="8" builtinId="46" customBuiltin="1"/>
    <cellStyle name="20% - 着色 6" xfId="10" builtinId="50" customBuiltin="1"/>
    <cellStyle name="40% - 着色 1" xfId="13" builtinId="31" customBuiltin="1"/>
    <cellStyle name="40% - 着色 2" xfId="14" builtinId="35" customBuiltin="1"/>
    <cellStyle name="40% - 着色 3" xfId="15" builtinId="39" customBuiltin="1"/>
    <cellStyle name="40% - 着色 4" xfId="17" builtinId="43" customBuiltin="1"/>
    <cellStyle name="40% - 着色 5" xfId="18" builtinId="47" customBuiltin="1"/>
    <cellStyle name="40% - 着色 6" xfId="19" builtinId="51" customBuiltin="1"/>
    <cellStyle name="60% - 着色 1" xfId="20" builtinId="32" customBuiltin="1"/>
    <cellStyle name="60% - 着色 2" xfId="22" builtinId="36" customBuiltin="1"/>
    <cellStyle name="60% - 着色 3" xfId="25" builtinId="40" customBuiltin="1"/>
    <cellStyle name="60% - 着色 4" xfId="26" builtinId="44" customBuiltin="1"/>
    <cellStyle name="60% - 着色 5" xfId="28" builtinId="48" customBuiltin="1"/>
    <cellStyle name="60% - 着色 6" xfId="29" builtinId="52" customBuiltin="1"/>
    <cellStyle name="标题" xfId="2" builtinId="15" customBuiltin="1"/>
    <cellStyle name="标题 1" xfId="30" builtinId="16" customBuiltin="1"/>
    <cellStyle name="标题 2" xfId="31" builtinId="17" customBuiltin="1"/>
    <cellStyle name="标题 3" xfId="21" builtinId="18" customBuiltin="1"/>
    <cellStyle name="标题 4" xfId="23" builtinId="19" customBuiltin="1"/>
    <cellStyle name="差" xfId="16" builtinId="27" customBuiltin="1"/>
    <cellStyle name="常规" xfId="0" builtinId="0"/>
    <cellStyle name="好" xfId="32" builtinId="26" customBuiltin="1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24" builtinId="11" customBuiltin="1"/>
    <cellStyle name="链接单元格" xfId="11" builtinId="24" customBuiltin="1"/>
    <cellStyle name="适中" xfId="40" builtinId="28" customBuiltin="1"/>
    <cellStyle name="输出" xfId="27" builtinId="21" customBuiltin="1"/>
    <cellStyle name="输入" xfId="6" builtinId="20" customBuiltin="1"/>
    <cellStyle name="着色 1" xfId="9" builtinId="29" customBuiltin="1"/>
    <cellStyle name="着色 2" xfId="12" builtinId="33" customBuiltin="1"/>
    <cellStyle name="着色 3" xfId="37" builtinId="37" customBuiltin="1"/>
    <cellStyle name="着色 4" xfId="1" builtinId="41" customBuiltin="1"/>
    <cellStyle name="着色 5" xfId="38" builtinId="45" customBuiltin="1"/>
    <cellStyle name="着色 6" xfId="39" builtinId="49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showZeros="0" workbookViewId="0">
      <selection activeCell="K29" sqref="K29"/>
    </sheetView>
  </sheetViews>
  <sheetFormatPr defaultColWidth="9" defaultRowHeight="14.25"/>
  <cols>
    <col min="1" max="1" width="47.33203125" style="39" customWidth="1"/>
    <col min="2" max="2" width="15" style="39" customWidth="1"/>
    <col min="3" max="3" width="29.83203125" style="39" customWidth="1"/>
    <col min="4" max="4" width="14" style="39" customWidth="1"/>
    <col min="5" max="5" width="31.1640625" style="39" customWidth="1"/>
    <col min="6" max="6" width="15.6640625" style="39" customWidth="1"/>
    <col min="7" max="16384" width="9" style="39"/>
  </cols>
  <sheetData>
    <row r="1" spans="1:6" ht="21.75" customHeight="1">
      <c r="A1" s="91" t="s">
        <v>1</v>
      </c>
      <c r="B1" s="91"/>
      <c r="C1" s="91"/>
      <c r="D1" s="91"/>
      <c r="E1" s="91"/>
      <c r="F1" s="91"/>
    </row>
    <row r="2" spans="1:6" s="20" customFormat="1" ht="15.75" customHeight="1">
      <c r="A2" s="3" t="s">
        <v>0</v>
      </c>
      <c r="B2" s="3"/>
      <c r="C2" s="3"/>
      <c r="D2" s="40"/>
      <c r="E2" s="3"/>
      <c r="F2" s="89" t="s">
        <v>136</v>
      </c>
    </row>
    <row r="3" spans="1:6" s="20" customFormat="1" ht="12" customHeight="1">
      <c r="A3" s="3"/>
      <c r="B3" s="3"/>
      <c r="C3" s="3"/>
      <c r="D3" s="40"/>
      <c r="E3" s="3"/>
      <c r="F3" s="89" t="s">
        <v>2</v>
      </c>
    </row>
    <row r="4" spans="1:6" s="21" customFormat="1" ht="14.1" customHeight="1">
      <c r="A4" s="92" t="s">
        <v>3</v>
      </c>
      <c r="B4" s="92"/>
      <c r="C4" s="92" t="s">
        <v>4</v>
      </c>
      <c r="D4" s="92"/>
      <c r="E4" s="92"/>
      <c r="F4" s="92"/>
    </row>
    <row r="5" spans="1:6" s="21" customFormat="1" ht="14.1" customHeight="1">
      <c r="A5" s="41" t="s">
        <v>5</v>
      </c>
      <c r="B5" s="42" t="s">
        <v>6</v>
      </c>
      <c r="C5" s="41" t="s">
        <v>7</v>
      </c>
      <c r="D5" s="42" t="s">
        <v>6</v>
      </c>
      <c r="E5" s="41" t="s">
        <v>8</v>
      </c>
      <c r="F5" s="42" t="s">
        <v>6</v>
      </c>
    </row>
    <row r="6" spans="1:6" s="5" customFormat="1" ht="14.1" customHeight="1">
      <c r="A6" s="62" t="s">
        <v>9</v>
      </c>
      <c r="B6" s="63">
        <v>29285</v>
      </c>
      <c r="C6" s="64" t="s">
        <v>10</v>
      </c>
      <c r="D6" s="63">
        <v>49924</v>
      </c>
      <c r="E6" s="65" t="s">
        <v>11</v>
      </c>
      <c r="F6" s="63">
        <v>0</v>
      </c>
    </row>
    <row r="7" spans="1:6" s="5" customFormat="1" ht="14.1" customHeight="1">
      <c r="A7" s="62" t="s">
        <v>12</v>
      </c>
      <c r="B7" s="63">
        <v>0</v>
      </c>
      <c r="C7" s="66" t="s">
        <v>13</v>
      </c>
      <c r="D7" s="63">
        <v>25560</v>
      </c>
      <c r="E7" s="65" t="s">
        <v>14</v>
      </c>
      <c r="F7" s="63">
        <v>0</v>
      </c>
    </row>
    <row r="8" spans="1:6" s="5" customFormat="1" ht="14.1" customHeight="1">
      <c r="A8" s="62" t="s">
        <v>15</v>
      </c>
      <c r="B8" s="63">
        <v>3380</v>
      </c>
      <c r="C8" s="66" t="s">
        <v>16</v>
      </c>
      <c r="D8" s="63">
        <v>12804</v>
      </c>
      <c r="E8" s="65" t="s">
        <v>17</v>
      </c>
      <c r="F8" s="63">
        <v>0</v>
      </c>
    </row>
    <row r="9" spans="1:6" s="5" customFormat="1" ht="14.1" customHeight="1">
      <c r="A9" s="62" t="s">
        <v>18</v>
      </c>
      <c r="B9" s="63">
        <v>1146</v>
      </c>
      <c r="C9" s="66" t="s">
        <v>19</v>
      </c>
      <c r="D9" s="63">
        <v>11560</v>
      </c>
      <c r="E9" s="65" t="s">
        <v>20</v>
      </c>
      <c r="F9" s="63">
        <v>0</v>
      </c>
    </row>
    <row r="10" spans="1:6" s="5" customFormat="1" ht="14.1" customHeight="1">
      <c r="A10" s="62" t="s">
        <v>21</v>
      </c>
      <c r="B10" s="63">
        <v>0</v>
      </c>
      <c r="C10" s="64" t="s">
        <v>22</v>
      </c>
      <c r="D10" s="63">
        <v>7048</v>
      </c>
      <c r="E10" s="65" t="s">
        <v>23</v>
      </c>
      <c r="F10" s="63">
        <v>47850</v>
      </c>
    </row>
    <row r="11" spans="1:6" s="5" customFormat="1" ht="14.1" customHeight="1">
      <c r="A11" s="62" t="s">
        <v>24</v>
      </c>
      <c r="B11" s="63">
        <v>22261</v>
      </c>
      <c r="C11" s="66" t="s">
        <v>13</v>
      </c>
      <c r="D11" s="67">
        <v>0</v>
      </c>
      <c r="E11" s="65" t="s">
        <v>25</v>
      </c>
      <c r="F11" s="63">
        <v>0</v>
      </c>
    </row>
    <row r="12" spans="1:6" s="5" customFormat="1" ht="14.1" customHeight="1">
      <c r="A12" s="62" t="s">
        <v>26</v>
      </c>
      <c r="B12" s="63">
        <v>0</v>
      </c>
      <c r="C12" s="66" t="s">
        <v>16</v>
      </c>
      <c r="D12" s="67">
        <v>3200</v>
      </c>
      <c r="E12" s="65" t="s">
        <v>28</v>
      </c>
      <c r="F12" s="63">
        <v>0</v>
      </c>
    </row>
    <row r="13" spans="1:6" s="5" customFormat="1" ht="14.1" customHeight="1">
      <c r="A13" s="68" t="s">
        <v>29</v>
      </c>
      <c r="B13" s="63">
        <v>0</v>
      </c>
      <c r="C13" s="66" t="s">
        <v>19</v>
      </c>
      <c r="D13" s="67">
        <v>0</v>
      </c>
      <c r="E13" s="65" t="s">
        <v>31</v>
      </c>
      <c r="F13" s="63">
        <v>7346</v>
      </c>
    </row>
    <row r="14" spans="1:6" s="5" customFormat="1" ht="14.1" customHeight="1">
      <c r="A14" s="68" t="s">
        <v>32</v>
      </c>
      <c r="B14" s="63">
        <v>900</v>
      </c>
      <c r="C14" s="66" t="s">
        <v>34</v>
      </c>
      <c r="D14" s="67">
        <v>0</v>
      </c>
      <c r="E14" s="65" t="s">
        <v>35</v>
      </c>
      <c r="F14" s="63">
        <v>0</v>
      </c>
    </row>
    <row r="15" spans="1:6" s="5" customFormat="1" ht="14.1" customHeight="1">
      <c r="A15" s="69" t="s">
        <v>36</v>
      </c>
      <c r="B15" s="63">
        <v>0</v>
      </c>
      <c r="C15" s="66" t="s">
        <v>37</v>
      </c>
      <c r="D15" s="67">
        <v>0</v>
      </c>
      <c r="E15" s="65" t="s">
        <v>38</v>
      </c>
      <c r="F15" s="63">
        <v>739</v>
      </c>
    </row>
    <row r="16" spans="1:6" s="5" customFormat="1" ht="14.1" customHeight="1">
      <c r="A16" s="69"/>
      <c r="B16" s="63"/>
      <c r="C16" s="70" t="s">
        <v>39</v>
      </c>
      <c r="D16" s="67">
        <v>808</v>
      </c>
      <c r="E16" s="65" t="s">
        <v>40</v>
      </c>
      <c r="F16" s="63">
        <v>0</v>
      </c>
    </row>
    <row r="17" spans="1:6" s="5" customFormat="1" ht="14.1" customHeight="1">
      <c r="A17" s="69"/>
      <c r="B17" s="63"/>
      <c r="C17" s="70" t="s">
        <v>41</v>
      </c>
      <c r="D17" s="67">
        <v>0</v>
      </c>
      <c r="E17" s="65" t="s">
        <v>42</v>
      </c>
      <c r="F17" s="63">
        <v>0</v>
      </c>
    </row>
    <row r="18" spans="1:6" s="5" customFormat="1" ht="14.1" customHeight="1">
      <c r="A18" s="71"/>
      <c r="B18" s="63"/>
      <c r="C18" s="70" t="s">
        <v>43</v>
      </c>
      <c r="D18" s="67">
        <v>0</v>
      </c>
      <c r="E18" s="65" t="s">
        <v>44</v>
      </c>
      <c r="F18" s="63">
        <v>0</v>
      </c>
    </row>
    <row r="19" spans="1:6" s="5" customFormat="1" ht="14.1" customHeight="1">
      <c r="A19" s="68"/>
      <c r="B19" s="63"/>
      <c r="C19" s="72" t="s">
        <v>45</v>
      </c>
      <c r="D19" s="73">
        <v>3040</v>
      </c>
      <c r="E19" s="65" t="s">
        <v>46</v>
      </c>
      <c r="F19" s="63">
        <v>0</v>
      </c>
    </row>
    <row r="20" spans="1:6" s="5" customFormat="1" ht="14.1" customHeight="1">
      <c r="A20" s="69"/>
      <c r="B20" s="74"/>
      <c r="C20" s="70"/>
      <c r="D20" s="75"/>
      <c r="E20" s="65" t="s">
        <v>47</v>
      </c>
      <c r="F20" s="63">
        <v>0</v>
      </c>
    </row>
    <row r="21" spans="1:6" s="5" customFormat="1" ht="14.1" customHeight="1">
      <c r="A21" s="69"/>
      <c r="B21" s="74"/>
      <c r="C21" s="72"/>
      <c r="D21" s="75"/>
      <c r="E21" s="65" t="s">
        <v>48</v>
      </c>
      <c r="F21" s="63">
        <v>0</v>
      </c>
    </row>
    <row r="22" spans="1:6" s="5" customFormat="1" ht="14.1" customHeight="1">
      <c r="A22" s="69"/>
      <c r="B22" s="74"/>
      <c r="C22" s="76"/>
      <c r="D22" s="75"/>
      <c r="E22" s="65" t="s">
        <v>49</v>
      </c>
      <c r="F22" s="63">
        <v>0</v>
      </c>
    </row>
    <row r="23" spans="1:6" s="5" customFormat="1" ht="14.1" customHeight="1">
      <c r="A23" s="77"/>
      <c r="B23" s="74"/>
      <c r="C23" s="78"/>
      <c r="D23" s="73"/>
      <c r="E23" s="65" t="s">
        <v>50</v>
      </c>
      <c r="F23" s="63">
        <v>0</v>
      </c>
    </row>
    <row r="24" spans="1:6" s="5" customFormat="1" ht="14.1" customHeight="1">
      <c r="A24" s="77"/>
      <c r="B24" s="74"/>
      <c r="C24" s="78"/>
      <c r="D24" s="73"/>
      <c r="E24" s="65" t="s">
        <v>51</v>
      </c>
      <c r="F24" s="63">
        <v>0</v>
      </c>
    </row>
    <row r="25" spans="1:6" s="5" customFormat="1" ht="14.1" customHeight="1">
      <c r="A25" s="79"/>
      <c r="B25" s="74"/>
      <c r="C25" s="72"/>
      <c r="D25" s="63"/>
      <c r="E25" s="80" t="s">
        <v>52</v>
      </c>
      <c r="F25" s="63">
        <v>1037</v>
      </c>
    </row>
    <row r="26" spans="1:6" s="5" customFormat="1" ht="14.1" customHeight="1">
      <c r="A26" s="71"/>
      <c r="B26" s="74"/>
      <c r="C26" s="72"/>
      <c r="D26" s="74"/>
      <c r="E26" s="80" t="s">
        <v>53</v>
      </c>
      <c r="F26" s="63">
        <v>0</v>
      </c>
    </row>
    <row r="27" spans="1:6" s="5" customFormat="1" ht="14.1" customHeight="1">
      <c r="A27" s="71"/>
      <c r="B27" s="74"/>
      <c r="C27" s="72"/>
      <c r="D27" s="74"/>
      <c r="E27" s="80" t="s">
        <v>54</v>
      </c>
      <c r="F27" s="63">
        <v>0</v>
      </c>
    </row>
    <row r="28" spans="1:6" s="5" customFormat="1" ht="14.1" customHeight="1">
      <c r="A28" s="79"/>
      <c r="B28" s="74"/>
      <c r="C28" s="72"/>
      <c r="D28" s="74"/>
      <c r="E28" s="80" t="s">
        <v>55</v>
      </c>
      <c r="F28" s="63">
        <v>0</v>
      </c>
    </row>
    <row r="29" spans="1:6" s="5" customFormat="1" ht="14.1" customHeight="1">
      <c r="A29" s="79"/>
      <c r="B29" s="74"/>
      <c r="C29" s="81"/>
      <c r="D29" s="74"/>
      <c r="E29" s="80" t="s">
        <v>56</v>
      </c>
      <c r="F29" s="63">
        <v>0</v>
      </c>
    </row>
    <row r="30" spans="1:6" s="5" customFormat="1" ht="14.1" customHeight="1">
      <c r="A30" s="79"/>
      <c r="B30" s="74"/>
      <c r="C30" s="81"/>
      <c r="D30" s="74"/>
      <c r="E30" s="68" t="s">
        <v>57</v>
      </c>
      <c r="F30" s="63">
        <v>0</v>
      </c>
    </row>
    <row r="31" spans="1:6" s="5" customFormat="1" ht="14.1" customHeight="1">
      <c r="A31" s="79"/>
      <c r="B31" s="74"/>
      <c r="C31" s="81"/>
      <c r="D31" s="74"/>
      <c r="E31" s="68" t="s">
        <v>58</v>
      </c>
      <c r="F31" s="74">
        <v>0</v>
      </c>
    </row>
    <row r="32" spans="1:6" s="5" customFormat="1" ht="14.1" customHeight="1">
      <c r="A32" s="79"/>
      <c r="B32" s="74"/>
      <c r="C32" s="81"/>
      <c r="D32" s="74"/>
      <c r="E32" s="82" t="s">
        <v>59</v>
      </c>
      <c r="F32" s="74">
        <v>0</v>
      </c>
    </row>
    <row r="33" spans="1:6" s="5" customFormat="1" ht="14.1" customHeight="1">
      <c r="A33" s="79"/>
      <c r="B33" s="74"/>
      <c r="C33" s="81"/>
      <c r="D33" s="74"/>
      <c r="E33" s="82" t="s">
        <v>60</v>
      </c>
      <c r="F33" s="74">
        <v>0</v>
      </c>
    </row>
    <row r="34" spans="1:6" s="21" customFormat="1" ht="14.1" customHeight="1">
      <c r="A34" s="79" t="s">
        <v>61</v>
      </c>
      <c r="B34" s="74">
        <f>SUM(B6:B15)</f>
        <v>56972</v>
      </c>
      <c r="C34" s="81" t="s">
        <v>62</v>
      </c>
      <c r="D34" s="63">
        <f>SUM(D6)+SUM(D10)</f>
        <v>56972</v>
      </c>
      <c r="E34" s="83" t="s">
        <v>62</v>
      </c>
      <c r="F34" s="74">
        <f>SUM(F6:F33)</f>
        <v>56972</v>
      </c>
    </row>
    <row r="35" spans="1:6" s="21" customFormat="1" ht="14.1" customHeight="1">
      <c r="A35" s="62" t="s">
        <v>63</v>
      </c>
      <c r="B35" s="84"/>
      <c r="C35" s="62" t="s">
        <v>64</v>
      </c>
      <c r="D35" s="85">
        <f>SUM(B40)-SUM(D34)</f>
        <v>0</v>
      </c>
      <c r="E35" s="62" t="s">
        <v>64</v>
      </c>
      <c r="F35" s="74">
        <f>SUM(B40)-SUM(F34)</f>
        <v>0</v>
      </c>
    </row>
    <row r="36" spans="1:6" s="5" customFormat="1" ht="14.1" customHeight="1">
      <c r="A36" s="62" t="s">
        <v>65</v>
      </c>
      <c r="B36" s="63">
        <v>0</v>
      </c>
      <c r="C36" s="82"/>
      <c r="D36" s="74"/>
      <c r="E36" s="76"/>
      <c r="F36" s="74"/>
    </row>
    <row r="37" spans="1:6" s="5" customFormat="1" ht="14.1" customHeight="1">
      <c r="A37" s="62" t="s">
        <v>66</v>
      </c>
      <c r="B37" s="63">
        <v>0</v>
      </c>
      <c r="C37" s="86"/>
      <c r="D37" s="74"/>
      <c r="E37" s="68"/>
      <c r="F37" s="74"/>
    </row>
    <row r="38" spans="1:6" s="5" customFormat="1" ht="14.1" customHeight="1">
      <c r="A38" s="62" t="s">
        <v>67</v>
      </c>
      <c r="B38" s="63">
        <v>0</v>
      </c>
      <c r="C38" s="82"/>
      <c r="D38" s="74"/>
      <c r="E38" s="68"/>
      <c r="F38" s="74"/>
    </row>
    <row r="39" spans="1:6" s="5" customFormat="1" ht="14.1" customHeight="1">
      <c r="A39" s="62" t="s">
        <v>68</v>
      </c>
      <c r="B39" s="63">
        <v>0</v>
      </c>
      <c r="C39" s="82"/>
      <c r="D39" s="74"/>
      <c r="E39" s="68"/>
      <c r="F39" s="74"/>
    </row>
    <row r="40" spans="1:6" s="21" customFormat="1" ht="14.1" customHeight="1">
      <c r="A40" s="55" t="s">
        <v>70</v>
      </c>
      <c r="B40" s="87">
        <f>B34+SUM(B36:B39)</f>
        <v>56972</v>
      </c>
      <c r="C40" s="55" t="s">
        <v>71</v>
      </c>
      <c r="D40" s="74">
        <f>SUM(D34)+SUM(D35)</f>
        <v>56972</v>
      </c>
      <c r="E40" s="56" t="s">
        <v>71</v>
      </c>
      <c r="F40" s="88">
        <f>SUM(F34)+SUM(F35)</f>
        <v>56972</v>
      </c>
    </row>
    <row r="41" spans="1:6" ht="12.75" customHeight="1">
      <c r="B41" s="43"/>
      <c r="D41" s="43"/>
    </row>
    <row r="42" spans="1:6">
      <c r="B42" s="43"/>
      <c r="D42" s="43"/>
    </row>
    <row r="43" spans="1:6">
      <c r="B43" s="43"/>
      <c r="D43" s="43"/>
    </row>
    <row r="44" spans="1:6">
      <c r="B44" s="43"/>
      <c r="D44" s="43"/>
    </row>
    <row r="45" spans="1:6">
      <c r="B45" s="43"/>
      <c r="D45" s="43"/>
    </row>
    <row r="46" spans="1:6">
      <c r="B46" s="43"/>
      <c r="D46" s="43"/>
    </row>
    <row r="47" spans="1:6">
      <c r="B47" s="43"/>
      <c r="D47" s="43"/>
    </row>
    <row r="48" spans="1:6">
      <c r="B48" s="43"/>
      <c r="D48" s="43"/>
    </row>
    <row r="49" spans="1:4">
      <c r="B49" s="43"/>
      <c r="D49" s="43"/>
    </row>
    <row r="50" spans="1:4">
      <c r="B50" s="43"/>
      <c r="D50" s="43"/>
    </row>
    <row r="51" spans="1:4">
      <c r="A51" s="44"/>
      <c r="B51" s="43"/>
      <c r="D51" s="43"/>
    </row>
    <row r="52" spans="1:4">
      <c r="B52" s="43"/>
      <c r="D52" s="43"/>
    </row>
    <row r="53" spans="1:4">
      <c r="A53" s="44"/>
    </row>
    <row r="66" spans="1:1" ht="15">
      <c r="A66" s="45"/>
    </row>
    <row r="67" spans="1:1">
      <c r="A67" s="44"/>
    </row>
    <row r="68" spans="1:1" ht="15">
      <c r="A68" s="45"/>
    </row>
    <row r="69" spans="1:1">
      <c r="A69" s="44"/>
    </row>
  </sheetData>
  <sheetProtection formatCells="0" formatColumns="0" formatRows="0"/>
  <mergeCells count="3">
    <mergeCell ref="A1:F1"/>
    <mergeCell ref="A4:B4"/>
    <mergeCell ref="C4:F4"/>
  </mergeCells>
  <phoneticPr fontId="0" type="noConversion"/>
  <printOptions horizontalCentered="1"/>
  <pageMargins left="0.39370078740157483" right="0.39370078740157483" top="0.19685039370078741" bottom="7.874015748031496E-2" header="0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16"/>
  <sheetViews>
    <sheetView showGridLines="0" showZeros="0" workbookViewId="0">
      <selection activeCell="J18" sqref="J18"/>
    </sheetView>
  </sheetViews>
  <sheetFormatPr defaultColWidth="9.1640625" defaultRowHeight="20.100000000000001" customHeight="1"/>
  <cols>
    <col min="1" max="1" width="18" style="4" customWidth="1"/>
    <col min="2" max="2" width="12.1640625" style="14" bestFit="1" customWidth="1"/>
    <col min="3" max="3" width="11.1640625" style="14" customWidth="1"/>
    <col min="4" max="4" width="14.5" style="14" customWidth="1"/>
    <col min="5" max="8" width="14.33203125" style="14" customWidth="1"/>
    <col min="9" max="9" width="11.6640625" style="14" customWidth="1"/>
    <col min="10" max="10" width="8.83203125" style="14" customWidth="1"/>
    <col min="11" max="11" width="10.33203125" style="14" customWidth="1"/>
    <col min="12" max="12" width="14.33203125" style="21" customWidth="1"/>
    <col min="13" max="15" width="14.33203125" style="14" customWidth="1"/>
    <col min="16" max="16" width="14.33203125" style="21" customWidth="1"/>
    <col min="17" max="216" width="9" style="21" customWidth="1"/>
    <col min="217" max="252" width="9" customWidth="1"/>
  </cols>
  <sheetData>
    <row r="1" spans="1:17" ht="24.75" customHeight="1">
      <c r="A1" s="117" t="s">
        <v>72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7" s="20" customFormat="1" ht="18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36"/>
      <c r="L2" s="21"/>
      <c r="M2" s="25"/>
      <c r="N2" s="25"/>
      <c r="O2" s="25"/>
      <c r="P2" s="90" t="s">
        <v>137</v>
      </c>
    </row>
    <row r="3" spans="1:17" s="3" customFormat="1" ht="20.100000000000001" customHeight="1">
      <c r="A3" s="34"/>
      <c r="B3" s="32"/>
      <c r="C3" s="24"/>
      <c r="D3" s="24"/>
      <c r="E3" s="24"/>
      <c r="F3" s="24"/>
      <c r="G3" s="24"/>
      <c r="H3" s="24"/>
      <c r="I3" s="24"/>
      <c r="J3" s="24"/>
      <c r="K3" s="36"/>
      <c r="L3" s="53"/>
      <c r="M3" s="32"/>
      <c r="N3" s="32"/>
      <c r="O3" s="32"/>
      <c r="P3" s="16" t="s">
        <v>2</v>
      </c>
    </row>
    <row r="4" spans="1:17" s="20" customFormat="1" ht="20.100000000000001" customHeight="1">
      <c r="A4" s="98" t="s">
        <v>73</v>
      </c>
      <c r="B4" s="97" t="s">
        <v>74</v>
      </c>
      <c r="C4" s="93" t="s">
        <v>75</v>
      </c>
      <c r="D4" s="93"/>
      <c r="E4" s="93"/>
      <c r="F4" s="93"/>
      <c r="G4" s="93"/>
      <c r="H4" s="93"/>
      <c r="I4" s="95"/>
      <c r="J4" s="93" t="s">
        <v>76</v>
      </c>
      <c r="K4" s="95"/>
      <c r="L4" s="96" t="s">
        <v>77</v>
      </c>
      <c r="M4" s="96"/>
      <c r="N4" s="96"/>
      <c r="O4" s="97"/>
      <c r="P4" s="93" t="s">
        <v>78</v>
      </c>
    </row>
    <row r="5" spans="1:17" s="20" customFormat="1" ht="57.75" customHeight="1">
      <c r="A5" s="99"/>
      <c r="B5" s="100"/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5" t="s">
        <v>33</v>
      </c>
      <c r="J5" s="35" t="s">
        <v>27</v>
      </c>
      <c r="K5" s="35" t="s">
        <v>30</v>
      </c>
      <c r="L5" s="37" t="s">
        <v>85</v>
      </c>
      <c r="M5" s="37" t="s">
        <v>86</v>
      </c>
      <c r="N5" s="37" t="s">
        <v>87</v>
      </c>
      <c r="O5" s="38" t="s">
        <v>69</v>
      </c>
      <c r="P5" s="94"/>
    </row>
    <row r="6" spans="1:17" ht="18" customHeight="1">
      <c r="A6" s="46" t="s">
        <v>118</v>
      </c>
      <c r="B6" s="57">
        <f t="shared" ref="B6" si="0">SUM(C6:P6)</f>
        <v>56972</v>
      </c>
      <c r="C6" s="57">
        <v>29285</v>
      </c>
      <c r="D6" s="58">
        <v>0</v>
      </c>
      <c r="E6" s="58">
        <v>3380</v>
      </c>
      <c r="F6" s="58">
        <v>1146</v>
      </c>
      <c r="G6" s="58">
        <v>0</v>
      </c>
      <c r="H6" s="58">
        <v>22261</v>
      </c>
      <c r="I6" s="58">
        <v>900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</row>
    <row r="7" spans="1:17" ht="18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 s="5"/>
    </row>
    <row r="8" spans="1:17" ht="18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5"/>
    </row>
    <row r="9" spans="1:17" ht="18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 s="5"/>
    </row>
    <row r="10" spans="1:17" ht="18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 s="5"/>
    </row>
    <row r="11" spans="1:17" ht="18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7" ht="18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7" ht="18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7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ht="20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ht="20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</sheetData>
  <sheetProtection formatCells="0" formatColumns="0" formatRows="0"/>
  <mergeCells count="7">
    <mergeCell ref="A1:P1"/>
    <mergeCell ref="P4:P5"/>
    <mergeCell ref="C4:I4"/>
    <mergeCell ref="J4:K4"/>
    <mergeCell ref="L4:O4"/>
    <mergeCell ref="A4:A5"/>
    <mergeCell ref="B4:B5"/>
  </mergeCells>
  <phoneticPr fontId="0" type="noConversion"/>
  <printOptions horizontalCentered="1"/>
  <pageMargins left="0.62992125984251968" right="0.51181102362204722" top="0.78740157480314965" bottom="0.51181102362204722" header="0" footer="0"/>
  <pageSetup paperSize="9" scale="73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8"/>
  <sheetViews>
    <sheetView showGridLines="0" showZeros="0" workbookViewId="0">
      <selection activeCell="S2" sqref="S2"/>
    </sheetView>
  </sheetViews>
  <sheetFormatPr defaultColWidth="9.1640625" defaultRowHeight="20.100000000000001" customHeight="1"/>
  <cols>
    <col min="1" max="3" width="5.33203125" style="6" customWidth="1"/>
    <col min="4" max="4" width="28.1640625" style="6" customWidth="1"/>
    <col min="5" max="5" width="14.5" style="6" customWidth="1"/>
    <col min="6" max="8" width="14.5" style="14" customWidth="1"/>
    <col min="9" max="9" width="12.5" style="14" customWidth="1"/>
    <col min="10" max="10" width="12" style="14" customWidth="1"/>
    <col min="11" max="11" width="11.83203125" style="14" customWidth="1"/>
    <col min="12" max="12" width="14.5" style="14" customWidth="1"/>
    <col min="13" max="13" width="10.5" style="14" customWidth="1"/>
    <col min="14" max="14" width="10.83203125" style="14" customWidth="1"/>
    <col min="15" max="15" width="14.5" style="21" customWidth="1"/>
    <col min="16" max="17" width="14.5" style="14" customWidth="1"/>
    <col min="18" max="18" width="9.83203125" style="14" customWidth="1"/>
    <col min="19" max="19" width="9.5" style="6" customWidth="1"/>
    <col min="20" max="253" width="9.1640625" style="6" customWidth="1"/>
  </cols>
  <sheetData>
    <row r="1" spans="1:253" ht="27" customHeight="1">
      <c r="A1" s="15" t="s">
        <v>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53" ht="20.100000000000001" customHeight="1">
      <c r="A2" s="1"/>
      <c r="B2" s="1"/>
      <c r="C2" s="1"/>
      <c r="D2" s="1"/>
      <c r="E2" s="1"/>
      <c r="F2" s="25"/>
      <c r="G2" s="25"/>
      <c r="H2" s="25"/>
      <c r="I2" s="25"/>
      <c r="J2" s="25"/>
      <c r="K2" s="25"/>
      <c r="L2" s="25"/>
      <c r="M2" s="25"/>
      <c r="N2" s="20"/>
      <c r="P2" s="25"/>
      <c r="Q2" s="25"/>
      <c r="R2" s="25"/>
      <c r="S2" s="90" t="s">
        <v>138</v>
      </c>
    </row>
    <row r="3" spans="1:253" ht="20.100000000000001" customHeight="1">
      <c r="A3" s="26"/>
      <c r="B3" s="27"/>
      <c r="C3" s="11"/>
      <c r="D3" s="2"/>
      <c r="E3" s="12"/>
      <c r="F3" s="24"/>
      <c r="G3" s="24"/>
      <c r="H3" s="24"/>
      <c r="I3" s="24"/>
      <c r="J3" s="24"/>
      <c r="K3" s="24"/>
      <c r="L3" s="24"/>
      <c r="M3" s="24"/>
      <c r="N3" s="3"/>
      <c r="O3" s="5"/>
      <c r="P3" s="32"/>
      <c r="Q3" s="32"/>
      <c r="R3" s="32"/>
      <c r="S3" s="16" t="s">
        <v>2</v>
      </c>
    </row>
    <row r="4" spans="1:253" ht="20.100000000000001" customHeight="1">
      <c r="A4" s="28" t="s">
        <v>89</v>
      </c>
      <c r="B4" s="28"/>
      <c r="C4" s="29"/>
      <c r="D4" s="101" t="s">
        <v>90</v>
      </c>
      <c r="E4" s="97" t="s">
        <v>74</v>
      </c>
      <c r="F4" s="7" t="s">
        <v>75</v>
      </c>
      <c r="G4" s="22"/>
      <c r="H4" s="22"/>
      <c r="I4" s="22"/>
      <c r="J4" s="22"/>
      <c r="K4" s="22"/>
      <c r="L4" s="22"/>
      <c r="M4" s="7" t="s">
        <v>76</v>
      </c>
      <c r="N4" s="22"/>
      <c r="O4" s="7" t="s">
        <v>77</v>
      </c>
      <c r="P4" s="22"/>
      <c r="Q4" s="22"/>
      <c r="R4" s="33"/>
      <c r="S4" s="93" t="s">
        <v>78</v>
      </c>
    </row>
    <row r="5" spans="1:253" ht="58.5" customHeight="1">
      <c r="A5" s="30" t="s">
        <v>91</v>
      </c>
      <c r="B5" s="30" t="s">
        <v>92</v>
      </c>
      <c r="C5" s="31" t="s">
        <v>93</v>
      </c>
      <c r="D5" s="102"/>
      <c r="E5" s="100"/>
      <c r="F5" s="23" t="s">
        <v>79</v>
      </c>
      <c r="G5" s="23" t="s">
        <v>80</v>
      </c>
      <c r="H5" s="13" t="s">
        <v>81</v>
      </c>
      <c r="I5" s="23" t="s">
        <v>82</v>
      </c>
      <c r="J5" s="23" t="s">
        <v>83</v>
      </c>
      <c r="K5" s="23" t="s">
        <v>84</v>
      </c>
      <c r="L5" s="23" t="s">
        <v>33</v>
      </c>
      <c r="M5" s="23" t="s">
        <v>27</v>
      </c>
      <c r="N5" s="23" t="s">
        <v>30</v>
      </c>
      <c r="O5" s="13" t="s">
        <v>85</v>
      </c>
      <c r="P5" s="13" t="s">
        <v>86</v>
      </c>
      <c r="Q5" s="13" t="s">
        <v>87</v>
      </c>
      <c r="R5" s="13" t="s">
        <v>69</v>
      </c>
      <c r="S5" s="94"/>
    </row>
    <row r="6" spans="1:253" s="51" customFormat="1" ht="20.100000000000001" customHeight="1">
      <c r="A6" s="47"/>
      <c r="B6" s="50"/>
      <c r="C6" s="46"/>
      <c r="D6" s="49"/>
      <c r="E6" s="59">
        <v>56972</v>
      </c>
      <c r="F6" s="59">
        <v>29285</v>
      </c>
      <c r="G6" s="59">
        <v>0</v>
      </c>
      <c r="H6" s="59">
        <v>3380</v>
      </c>
      <c r="I6" s="59">
        <v>1146</v>
      </c>
      <c r="J6" s="59">
        <v>0</v>
      </c>
      <c r="K6" s="59">
        <v>22261</v>
      </c>
      <c r="L6" s="59">
        <v>900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</row>
    <row r="7" spans="1:253" ht="20.100000000000001" customHeight="1">
      <c r="A7" s="47">
        <v>205</v>
      </c>
      <c r="B7" s="50"/>
      <c r="C7" s="46"/>
      <c r="D7" s="49" t="s">
        <v>23</v>
      </c>
      <c r="E7" s="59">
        <v>47850</v>
      </c>
      <c r="F7" s="59">
        <v>22398</v>
      </c>
      <c r="G7" s="59">
        <v>0</v>
      </c>
      <c r="H7" s="59">
        <v>3380</v>
      </c>
      <c r="I7" s="59">
        <v>1146</v>
      </c>
      <c r="J7" s="59">
        <v>0</v>
      </c>
      <c r="K7" s="59">
        <v>20026</v>
      </c>
      <c r="L7" s="59">
        <v>900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20.100000000000001" customHeight="1">
      <c r="A8" s="47"/>
      <c r="B8" s="50" t="s">
        <v>119</v>
      </c>
      <c r="C8" s="46"/>
      <c r="D8" s="49" t="s">
        <v>120</v>
      </c>
      <c r="E8" s="59">
        <v>47850</v>
      </c>
      <c r="F8" s="59">
        <v>22398</v>
      </c>
      <c r="G8" s="59">
        <v>0</v>
      </c>
      <c r="H8" s="59">
        <v>3380</v>
      </c>
      <c r="I8" s="59">
        <v>1146</v>
      </c>
      <c r="J8" s="59">
        <v>0</v>
      </c>
      <c r="K8" s="59">
        <v>20026</v>
      </c>
      <c r="L8" s="59">
        <v>900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</row>
    <row r="9" spans="1:253" ht="20.100000000000001" customHeight="1">
      <c r="A9" s="47">
        <v>205</v>
      </c>
      <c r="B9" s="50" t="s">
        <v>121</v>
      </c>
      <c r="C9" s="46" t="s">
        <v>122</v>
      </c>
      <c r="D9" s="49" t="s">
        <v>123</v>
      </c>
      <c r="E9" s="59">
        <v>47850</v>
      </c>
      <c r="F9" s="59">
        <v>22398</v>
      </c>
      <c r="G9" s="59">
        <v>0</v>
      </c>
      <c r="H9" s="59">
        <v>3380</v>
      </c>
      <c r="I9" s="59">
        <v>1146</v>
      </c>
      <c r="J9" s="59">
        <v>0</v>
      </c>
      <c r="K9" s="59">
        <v>20026</v>
      </c>
      <c r="L9" s="59">
        <v>900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</row>
    <row r="10" spans="1:253" ht="20.100000000000001" customHeight="1">
      <c r="A10" s="47">
        <v>208</v>
      </c>
      <c r="B10" s="50"/>
      <c r="C10" s="46"/>
      <c r="D10" s="49" t="s">
        <v>31</v>
      </c>
      <c r="E10" s="59">
        <v>7346</v>
      </c>
      <c r="F10" s="59">
        <v>5469</v>
      </c>
      <c r="G10" s="59">
        <v>0</v>
      </c>
      <c r="H10" s="59">
        <v>0</v>
      </c>
      <c r="I10" s="59">
        <v>0</v>
      </c>
      <c r="J10" s="59">
        <v>0</v>
      </c>
      <c r="K10" s="59">
        <v>1877</v>
      </c>
      <c r="L10" s="59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</row>
    <row r="11" spans="1:253" ht="20.100000000000001" customHeight="1">
      <c r="A11" s="47"/>
      <c r="B11" s="50" t="s">
        <v>122</v>
      </c>
      <c r="C11" s="46"/>
      <c r="D11" s="49" t="s">
        <v>124</v>
      </c>
      <c r="E11" s="59">
        <v>7346</v>
      </c>
      <c r="F11" s="59">
        <v>5469</v>
      </c>
      <c r="G11" s="59">
        <v>0</v>
      </c>
      <c r="H11" s="59">
        <v>0</v>
      </c>
      <c r="I11" s="59">
        <v>0</v>
      </c>
      <c r="J11" s="59">
        <v>0</v>
      </c>
      <c r="K11" s="59">
        <v>1877</v>
      </c>
      <c r="L11" s="59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</row>
    <row r="12" spans="1:253" ht="24.75" customHeight="1">
      <c r="A12" s="47">
        <v>208</v>
      </c>
      <c r="B12" s="50" t="s">
        <v>125</v>
      </c>
      <c r="C12" s="46" t="s">
        <v>119</v>
      </c>
      <c r="D12" s="49" t="s">
        <v>126</v>
      </c>
      <c r="E12" s="59">
        <v>7346</v>
      </c>
      <c r="F12" s="59">
        <v>5469</v>
      </c>
      <c r="G12" s="59">
        <v>0</v>
      </c>
      <c r="H12" s="59">
        <v>0</v>
      </c>
      <c r="I12" s="59">
        <v>0</v>
      </c>
      <c r="J12" s="59">
        <v>0</v>
      </c>
      <c r="K12" s="59">
        <v>1877</v>
      </c>
      <c r="L12" s="59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</row>
    <row r="13" spans="1:253" ht="20.100000000000001" customHeight="1">
      <c r="A13" s="47">
        <v>210</v>
      </c>
      <c r="B13" s="50"/>
      <c r="C13" s="46"/>
      <c r="D13" s="49" t="s">
        <v>38</v>
      </c>
      <c r="E13" s="59">
        <v>739</v>
      </c>
      <c r="F13" s="59">
        <v>519</v>
      </c>
      <c r="G13" s="59">
        <v>0</v>
      </c>
      <c r="H13" s="59">
        <v>0</v>
      </c>
      <c r="I13" s="59">
        <v>0</v>
      </c>
      <c r="J13" s="59">
        <v>0</v>
      </c>
      <c r="K13" s="59">
        <v>220</v>
      </c>
      <c r="L13" s="59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</row>
    <row r="14" spans="1:253" ht="20.100000000000001" customHeight="1">
      <c r="A14" s="47"/>
      <c r="B14" s="50" t="s">
        <v>122</v>
      </c>
      <c r="C14" s="46"/>
      <c r="D14" s="49" t="s">
        <v>127</v>
      </c>
      <c r="E14" s="59">
        <v>739</v>
      </c>
      <c r="F14" s="59">
        <v>519</v>
      </c>
      <c r="G14" s="59">
        <v>0</v>
      </c>
      <c r="H14" s="59">
        <v>0</v>
      </c>
      <c r="I14" s="59">
        <v>0</v>
      </c>
      <c r="J14" s="59">
        <v>0</v>
      </c>
      <c r="K14" s="59">
        <v>220</v>
      </c>
      <c r="L14" s="59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</row>
    <row r="15" spans="1:253" ht="28.5" customHeight="1">
      <c r="A15" s="47">
        <v>210</v>
      </c>
      <c r="B15" s="50" t="s">
        <v>125</v>
      </c>
      <c r="C15" s="46" t="s">
        <v>119</v>
      </c>
      <c r="D15" s="49" t="s">
        <v>128</v>
      </c>
      <c r="E15" s="59">
        <v>739</v>
      </c>
      <c r="F15" s="59">
        <v>519</v>
      </c>
      <c r="G15" s="59">
        <v>0</v>
      </c>
      <c r="H15" s="59">
        <v>0</v>
      </c>
      <c r="I15" s="59">
        <v>0</v>
      </c>
      <c r="J15" s="59">
        <v>0</v>
      </c>
      <c r="K15" s="59">
        <v>220</v>
      </c>
      <c r="L15" s="59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</row>
    <row r="16" spans="1:253" ht="20.100000000000001" customHeight="1">
      <c r="A16" s="47">
        <v>221</v>
      </c>
      <c r="B16" s="50"/>
      <c r="C16" s="46"/>
      <c r="D16" s="49" t="s">
        <v>52</v>
      </c>
      <c r="E16" s="59">
        <v>1037</v>
      </c>
      <c r="F16" s="59">
        <v>899</v>
      </c>
      <c r="G16" s="59">
        <v>0</v>
      </c>
      <c r="H16" s="59">
        <v>0</v>
      </c>
      <c r="I16" s="59">
        <v>0</v>
      </c>
      <c r="J16" s="59">
        <v>0</v>
      </c>
      <c r="K16" s="59">
        <v>138</v>
      </c>
      <c r="L16" s="59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</row>
    <row r="17" spans="1:19" ht="20.100000000000001" customHeight="1">
      <c r="A17" s="47"/>
      <c r="B17" s="50" t="s">
        <v>119</v>
      </c>
      <c r="C17" s="46"/>
      <c r="D17" s="49" t="s">
        <v>129</v>
      </c>
      <c r="E17" s="59">
        <v>1037</v>
      </c>
      <c r="F17" s="59">
        <v>899</v>
      </c>
      <c r="G17" s="59">
        <v>0</v>
      </c>
      <c r="H17" s="59">
        <v>0</v>
      </c>
      <c r="I17" s="59">
        <v>0</v>
      </c>
      <c r="J17" s="59">
        <v>0</v>
      </c>
      <c r="K17" s="59">
        <v>138</v>
      </c>
      <c r="L17" s="59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</row>
    <row r="18" spans="1:19" ht="27.75" customHeight="1">
      <c r="A18" s="47">
        <v>221</v>
      </c>
      <c r="B18" s="50" t="s">
        <v>121</v>
      </c>
      <c r="C18" s="46" t="s">
        <v>130</v>
      </c>
      <c r="D18" s="49" t="s">
        <v>131</v>
      </c>
      <c r="E18" s="59">
        <v>1037</v>
      </c>
      <c r="F18" s="59">
        <v>899</v>
      </c>
      <c r="G18" s="59">
        <v>0</v>
      </c>
      <c r="H18" s="59">
        <v>0</v>
      </c>
      <c r="I18" s="59">
        <v>0</v>
      </c>
      <c r="J18" s="59">
        <v>0</v>
      </c>
      <c r="K18" s="59">
        <v>138</v>
      </c>
      <c r="L18" s="59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</row>
  </sheetData>
  <sheetProtection formatCells="0" formatColumns="0" formatRows="0"/>
  <mergeCells count="3">
    <mergeCell ref="D4:D5"/>
    <mergeCell ref="E4:E5"/>
    <mergeCell ref="S4:S5"/>
  </mergeCells>
  <phoneticPr fontId="0" type="noConversion"/>
  <pageMargins left="0.62992125984251968" right="0.51181102362204722" top="0.98425196850393704" bottom="0.51181102362204722" header="0" footer="0"/>
  <pageSetup paperSize="9" scale="70" fitToHeight="10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5"/>
  <sheetViews>
    <sheetView showGridLines="0" showZeros="0" tabSelected="1" topLeftCell="L1" workbookViewId="0">
      <selection activeCell="H19" sqref="H19"/>
    </sheetView>
  </sheetViews>
  <sheetFormatPr defaultColWidth="9.1640625" defaultRowHeight="18.95" customHeight="1"/>
  <cols>
    <col min="1" max="3" width="5.5" style="18" customWidth="1"/>
    <col min="4" max="4" width="24" style="4" customWidth="1"/>
    <col min="5" max="5" width="14.1640625" style="19" customWidth="1"/>
    <col min="6" max="6" width="12.33203125" style="19" customWidth="1"/>
    <col min="7" max="7" width="13.5" style="19" customWidth="1"/>
    <col min="8" max="9" width="11.1640625" style="19" customWidth="1"/>
    <col min="10" max="12" width="13.5" style="19" customWidth="1"/>
    <col min="13" max="13" width="5.6640625" customWidth="1"/>
    <col min="14" max="14" width="8.83203125" customWidth="1"/>
    <col min="15" max="15" width="9.33203125" customWidth="1"/>
    <col min="16" max="17" width="14.1640625" customWidth="1"/>
    <col min="18" max="18" width="11" customWidth="1"/>
    <col min="19" max="19" width="5" customWidth="1"/>
    <col min="20" max="21" width="8" customWidth="1"/>
    <col min="22" max="24" width="8.83203125" customWidth="1"/>
    <col min="25" max="25" width="7.83203125" customWidth="1"/>
    <col min="26" max="245" width="9" style="21" customWidth="1"/>
    <col min="246" max="246" width="9.1640625" customWidth="1"/>
  </cols>
  <sheetData>
    <row r="1" spans="1:29" ht="32.25" customHeight="1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9" s="20" customFormat="1" ht="11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AB2" s="90" t="s">
        <v>139</v>
      </c>
    </row>
    <row r="3" spans="1:29" s="20" customFormat="1" ht="17.25" customHeight="1">
      <c r="A3" s="10"/>
      <c r="B3" s="11"/>
      <c r="C3" s="11"/>
      <c r="D3" s="2"/>
      <c r="E3" s="17"/>
      <c r="F3" s="17"/>
      <c r="G3" s="17"/>
      <c r="H3" s="17"/>
      <c r="I3" s="17"/>
      <c r="J3" s="17"/>
      <c r="K3" s="17"/>
      <c r="L3" s="1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AB3" s="16" t="s">
        <v>94</v>
      </c>
    </row>
    <row r="4" spans="1:29" s="20" customFormat="1" ht="18" customHeight="1">
      <c r="A4" s="111" t="s">
        <v>89</v>
      </c>
      <c r="B4" s="111"/>
      <c r="C4" s="111"/>
      <c r="D4" s="111" t="s">
        <v>95</v>
      </c>
      <c r="E4" s="96" t="s">
        <v>113</v>
      </c>
      <c r="F4" s="96" t="s">
        <v>96</v>
      </c>
      <c r="G4" s="96"/>
      <c r="H4" s="96"/>
      <c r="I4" s="96"/>
      <c r="J4" s="96"/>
      <c r="K4" s="96"/>
      <c r="L4" s="97"/>
      <c r="M4" s="112" t="s">
        <v>97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  <c r="Z4" s="108" t="s">
        <v>98</v>
      </c>
      <c r="AA4" s="108" t="s">
        <v>99</v>
      </c>
      <c r="AB4" s="103" t="s">
        <v>100</v>
      </c>
    </row>
    <row r="5" spans="1:29" s="20" customFormat="1" ht="27" customHeight="1">
      <c r="A5" s="111" t="s">
        <v>91</v>
      </c>
      <c r="B5" s="111" t="s">
        <v>92</v>
      </c>
      <c r="C5" s="111" t="s">
        <v>93</v>
      </c>
      <c r="D5" s="111"/>
      <c r="E5" s="96"/>
      <c r="F5" s="96" t="s">
        <v>101</v>
      </c>
      <c r="G5" s="96" t="s">
        <v>102</v>
      </c>
      <c r="H5" s="96" t="s">
        <v>103</v>
      </c>
      <c r="I5" s="96"/>
      <c r="J5" s="96" t="s">
        <v>104</v>
      </c>
      <c r="K5" s="96"/>
      <c r="L5" s="96"/>
      <c r="M5" s="106" t="s">
        <v>101</v>
      </c>
      <c r="N5" s="106" t="s">
        <v>102</v>
      </c>
      <c r="O5" s="106" t="s">
        <v>105</v>
      </c>
      <c r="P5" s="106" t="s">
        <v>104</v>
      </c>
      <c r="Q5" s="106" t="s">
        <v>106</v>
      </c>
      <c r="R5" s="106" t="s">
        <v>57</v>
      </c>
      <c r="S5" s="106" t="s">
        <v>107</v>
      </c>
      <c r="T5" s="106" t="s">
        <v>108</v>
      </c>
      <c r="U5" s="106" t="s">
        <v>58</v>
      </c>
      <c r="V5" s="106" t="s">
        <v>109</v>
      </c>
      <c r="W5" s="106" t="s">
        <v>110</v>
      </c>
      <c r="X5" s="106" t="s">
        <v>111</v>
      </c>
      <c r="Y5" s="106" t="s">
        <v>56</v>
      </c>
      <c r="Z5" s="109"/>
      <c r="AA5" s="109"/>
      <c r="AB5" s="104"/>
    </row>
    <row r="6" spans="1:29" s="20" customFormat="1" ht="39" customHeight="1">
      <c r="A6" s="115"/>
      <c r="B6" s="115"/>
      <c r="C6" s="115"/>
      <c r="D6" s="115"/>
      <c r="E6" s="116"/>
      <c r="F6" s="116"/>
      <c r="G6" s="116"/>
      <c r="H6" s="13" t="s">
        <v>114</v>
      </c>
      <c r="I6" s="13" t="s">
        <v>115</v>
      </c>
      <c r="J6" s="13" t="s">
        <v>114</v>
      </c>
      <c r="K6" s="13" t="s">
        <v>116</v>
      </c>
      <c r="L6" s="13" t="s">
        <v>117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10"/>
      <c r="AA6" s="110"/>
      <c r="AB6" s="105"/>
    </row>
    <row r="7" spans="1:29" ht="18.95" customHeight="1">
      <c r="A7" s="50"/>
      <c r="B7" s="50"/>
      <c r="C7" s="50"/>
      <c r="D7" s="48" t="s">
        <v>118</v>
      </c>
      <c r="E7" s="54">
        <v>29285</v>
      </c>
      <c r="F7" s="54">
        <v>29285</v>
      </c>
      <c r="G7" s="54">
        <v>12212</v>
      </c>
      <c r="H7" s="54">
        <v>8458</v>
      </c>
      <c r="I7" s="54">
        <v>0</v>
      </c>
      <c r="J7" s="54">
        <v>8615</v>
      </c>
      <c r="K7" s="54">
        <v>721</v>
      </c>
      <c r="L7" s="54">
        <v>4306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1"/>
    </row>
    <row r="8" spans="1:29" ht="18.95" customHeight="1">
      <c r="A8" s="50" t="s">
        <v>132</v>
      </c>
      <c r="B8" s="50" t="s">
        <v>119</v>
      </c>
      <c r="C8" s="50" t="s">
        <v>122</v>
      </c>
      <c r="D8" s="48" t="s">
        <v>123</v>
      </c>
      <c r="E8" s="54">
        <v>22398</v>
      </c>
      <c r="F8" s="54">
        <v>22398</v>
      </c>
      <c r="G8" s="54">
        <v>11706</v>
      </c>
      <c r="H8" s="54">
        <v>8344</v>
      </c>
      <c r="I8" s="54">
        <v>0</v>
      </c>
      <c r="J8" s="54">
        <v>2348</v>
      </c>
      <c r="K8" s="54">
        <v>0</v>
      </c>
      <c r="L8" s="54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1"/>
    </row>
    <row r="9" spans="1:29" ht="18.95" customHeight="1">
      <c r="A9" s="50" t="s">
        <v>133</v>
      </c>
      <c r="B9" s="50" t="s">
        <v>122</v>
      </c>
      <c r="C9" s="50" t="s">
        <v>119</v>
      </c>
      <c r="D9" s="48" t="s">
        <v>126</v>
      </c>
      <c r="E9" s="54">
        <v>5469</v>
      </c>
      <c r="F9" s="54">
        <v>5469</v>
      </c>
      <c r="G9" s="54">
        <v>0</v>
      </c>
      <c r="H9" s="54">
        <v>114</v>
      </c>
      <c r="I9" s="54">
        <v>0</v>
      </c>
      <c r="J9" s="54">
        <v>5355</v>
      </c>
      <c r="K9" s="54">
        <v>721</v>
      </c>
      <c r="L9" s="54">
        <v>4306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1"/>
    </row>
    <row r="10" spans="1:29" ht="18.95" customHeight="1">
      <c r="A10" s="50" t="s">
        <v>134</v>
      </c>
      <c r="B10" s="50" t="s">
        <v>122</v>
      </c>
      <c r="C10" s="50" t="s">
        <v>119</v>
      </c>
      <c r="D10" s="48" t="s">
        <v>128</v>
      </c>
      <c r="E10" s="54">
        <v>519</v>
      </c>
      <c r="F10" s="54">
        <v>519</v>
      </c>
      <c r="G10" s="54">
        <v>506</v>
      </c>
      <c r="H10" s="54">
        <v>0</v>
      </c>
      <c r="I10" s="54">
        <v>0</v>
      </c>
      <c r="J10" s="54">
        <v>13</v>
      </c>
      <c r="K10" s="54">
        <v>0</v>
      </c>
      <c r="L10" s="54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1"/>
    </row>
    <row r="11" spans="1:29" ht="18.95" customHeight="1">
      <c r="A11" s="50" t="s">
        <v>135</v>
      </c>
      <c r="B11" s="50" t="s">
        <v>119</v>
      </c>
      <c r="C11" s="50" t="s">
        <v>130</v>
      </c>
      <c r="D11" s="48" t="s">
        <v>131</v>
      </c>
      <c r="E11" s="54">
        <v>899</v>
      </c>
      <c r="F11" s="54">
        <v>899</v>
      </c>
      <c r="G11" s="54">
        <v>0</v>
      </c>
      <c r="H11" s="54">
        <v>0</v>
      </c>
      <c r="I11" s="54">
        <v>0</v>
      </c>
      <c r="J11" s="54">
        <v>899</v>
      </c>
      <c r="K11" s="54">
        <v>0</v>
      </c>
      <c r="L11" s="54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1"/>
    </row>
    <row r="12" spans="1:29" ht="18.95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29" ht="18.95" customHeight="1">
      <c r="A13"/>
      <c r="B13"/>
      <c r="C13"/>
      <c r="D13"/>
      <c r="E13"/>
      <c r="F13"/>
      <c r="G13"/>
      <c r="H13"/>
      <c r="I13"/>
      <c r="J13"/>
      <c r="K13"/>
      <c r="L13"/>
    </row>
    <row r="14" spans="1:29" ht="18.95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29" ht="18.95" customHeight="1">
      <c r="A15"/>
      <c r="B15"/>
      <c r="C15"/>
      <c r="D15"/>
      <c r="E15"/>
      <c r="F15"/>
      <c r="G15"/>
      <c r="H15"/>
      <c r="I15"/>
      <c r="J15"/>
      <c r="K15"/>
      <c r="L15"/>
    </row>
  </sheetData>
  <sheetProtection formatCells="0" formatColumns="0" formatRows="0"/>
  <mergeCells count="28">
    <mergeCell ref="P5:P6"/>
    <mergeCell ref="A4:C4"/>
    <mergeCell ref="F4:L4"/>
    <mergeCell ref="M4:Y4"/>
    <mergeCell ref="H5:I5"/>
    <mergeCell ref="J5:L5"/>
    <mergeCell ref="A5:A6"/>
    <mergeCell ref="B5:B6"/>
    <mergeCell ref="C5:C6"/>
    <mergeCell ref="D4:D6"/>
    <mergeCell ref="E4:E6"/>
    <mergeCell ref="F5:F6"/>
    <mergeCell ref="G5:G6"/>
    <mergeCell ref="M5:M6"/>
    <mergeCell ref="N5:N6"/>
    <mergeCell ref="O5:O6"/>
    <mergeCell ref="AB4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4:Z6"/>
    <mergeCell ref="AA4:AA6"/>
  </mergeCells>
  <phoneticPr fontId="0" type="noConversion"/>
  <printOptions horizontalCentered="1"/>
  <pageMargins left="0.62992125984251968" right="0.51181102362204722" top="0.78740157480314965" bottom="0.94488188976377963" header="0" footer="0.51181102362204722"/>
  <pageSetup paperSize="9" scale="57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12</vt:i4>
      </vt:variant>
    </vt:vector>
  </HeadingPairs>
  <TitlesOfParts>
    <vt:vector size="16" baseType="lpstr">
      <vt:lpstr>收支1</vt:lpstr>
      <vt:lpstr>收入2</vt:lpstr>
      <vt:lpstr>支出汇总3（按功能科目）</vt:lpstr>
      <vt:lpstr>财政拨款支出明细表</vt:lpstr>
      <vt:lpstr>收入2!aaaaaaaa</vt:lpstr>
      <vt:lpstr>收支1!eeeeeeee</vt:lpstr>
      <vt:lpstr>财政拨款支出明细表!Print_Area</vt:lpstr>
      <vt:lpstr>收入2!Print_Area</vt:lpstr>
      <vt:lpstr>收支1!Print_Area</vt:lpstr>
      <vt:lpstr>'支出汇总3（按功能科目）'!Print_Area</vt:lpstr>
      <vt:lpstr>财政拨款支出明细表!Print_Titles</vt:lpstr>
      <vt:lpstr>收入2!Print_Titles</vt:lpstr>
      <vt:lpstr>收支1!Print_Titles</vt:lpstr>
      <vt:lpstr>'支出汇总3（按功能科目）'!Print_Titles</vt:lpstr>
      <vt:lpstr>收支1!rrr</vt:lpstr>
      <vt:lpstr>收入2!ssss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2016-11-24T05:22:51Z</cp:lastPrinted>
  <dcterms:created xsi:type="dcterms:W3CDTF">2014-05-29T03:45:52Z</dcterms:created>
  <dcterms:modified xsi:type="dcterms:W3CDTF">2016-11-24T07:22:11Z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1116532</vt:i4>
  </property>
</Properties>
</file>